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20FA78B4-A285-44F1-9FA9-4B7EC0A38559}" xr6:coauthVersionLast="36" xr6:coauthVersionMax="36" xr10:uidLastSave="{00000000-0000-0000-0000-000000000000}"/>
  <bookViews>
    <workbookView xWindow="0" yWindow="0" windowWidth="14535" windowHeight="11415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<sst xmlns="http://schemas.openxmlformats.org/spreadsheetml/2006/main" count="45" uniqueCount="37">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</sst>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38101</xdr:rowOff>
    </xdr:from>
    <xdr:to>
      <xdr:col>5</xdr:col>
      <xdr:colOff>581025</xdr:colOff>
      <xdr:row>42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04"/>
        <a:stretch/>
      </xdr:blipFill>
      <xdr:spPr>
        <a:xfrm>
          <a:off x="0" y="6400801"/>
          <a:ext cx="8067675" cy="381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zoomScale="120" zoomScaleNormal="12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464299736.19</v>
      </c>
      <c r="D3" s="3">
        <f t="shared" ref="D3:E3" si="0">SUM(D4:D13)</f>
        <v>528816408.38999999</v>
      </c>
      <c r="E3" s="4">
        <f t="shared" si="0"/>
        <v>528816408.38999999</v>
      </c>
    </row>
    <row r="4" spans="1:5" x14ac:dyDescent="0.2">
      <c r="A4" s="5"/>
      <c r="B4" s="14" t="s">
        <v>1</v>
      </c>
      <c r="C4" s="6">
        <v>19042124.440000001</v>
      </c>
      <c r="D4" s="6">
        <v>21746751.109999999</v>
      </c>
      <c r="E4" s="7">
        <v>21746751.109999999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5322168.63</v>
      </c>
      <c r="D7" s="6">
        <v>5599666.0800000001</v>
      </c>
      <c r="E7" s="7">
        <v>5599666.0800000001</v>
      </c>
    </row>
    <row r="8" spans="1:5" x14ac:dyDescent="0.2">
      <c r="A8" s="5"/>
      <c r="B8" s="14" t="s">
        <v>5</v>
      </c>
      <c r="C8" s="6">
        <v>7414249.3300000001</v>
      </c>
      <c r="D8" s="6">
        <v>3800735.37</v>
      </c>
      <c r="E8" s="7">
        <v>3800735.37</v>
      </c>
    </row>
    <row r="9" spans="1:5" x14ac:dyDescent="0.2">
      <c r="A9" s="5"/>
      <c r="B9" s="14" t="s">
        <v>6</v>
      </c>
      <c r="C9" s="6">
        <v>2617344.6</v>
      </c>
      <c r="D9" s="6">
        <v>2571182.37</v>
      </c>
      <c r="E9" s="7">
        <v>2571182.37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368584034</v>
      </c>
      <c r="D11" s="6">
        <v>403183679.61000001</v>
      </c>
      <c r="E11" s="7">
        <v>403183679.61000001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61319815.189999998</v>
      </c>
      <c r="D13" s="6">
        <v>91914393.849999994</v>
      </c>
      <c r="E13" s="7">
        <v>91914393.849999994</v>
      </c>
    </row>
    <row r="14" spans="1:5" x14ac:dyDescent="0.2">
      <c r="A14" s="18" t="s">
        <v>11</v>
      </c>
      <c r="B14" s="2"/>
      <c r="C14" s="9">
        <f>SUM(C15:C23)</f>
        <v>464299736.19</v>
      </c>
      <c r="D14" s="9">
        <f t="shared" ref="D14:E14" si="1">SUM(D15:D23)</f>
        <v>443465284.24000001</v>
      </c>
      <c r="E14" s="10">
        <f t="shared" si="1"/>
        <v>440200648.38</v>
      </c>
    </row>
    <row r="15" spans="1:5" x14ac:dyDescent="0.2">
      <c r="A15" s="5"/>
      <c r="B15" s="14" t="s">
        <v>12</v>
      </c>
      <c r="C15" s="6">
        <v>118521162.53</v>
      </c>
      <c r="D15" s="6">
        <v>115042943.72</v>
      </c>
      <c r="E15" s="7">
        <v>113440474.34</v>
      </c>
    </row>
    <row r="16" spans="1:5" x14ac:dyDescent="0.2">
      <c r="A16" s="5"/>
      <c r="B16" s="14" t="s">
        <v>13</v>
      </c>
      <c r="C16" s="6">
        <v>25098702.530000001</v>
      </c>
      <c r="D16" s="6">
        <v>24033592.989999998</v>
      </c>
      <c r="E16" s="7">
        <v>23651323.32</v>
      </c>
    </row>
    <row r="17" spans="1:5" x14ac:dyDescent="0.2">
      <c r="A17" s="5"/>
      <c r="B17" s="14" t="s">
        <v>14</v>
      </c>
      <c r="C17" s="6">
        <v>49758450.329999998</v>
      </c>
      <c r="D17" s="6">
        <v>32073324.68</v>
      </c>
      <c r="E17" s="7">
        <v>31312069.739999998</v>
      </c>
    </row>
    <row r="18" spans="1:5" x14ac:dyDescent="0.2">
      <c r="A18" s="5"/>
      <c r="B18" s="14" t="s">
        <v>9</v>
      </c>
      <c r="C18" s="6">
        <v>70359081.680000007</v>
      </c>
      <c r="D18" s="6">
        <v>61755508.460000001</v>
      </c>
      <c r="E18" s="7">
        <v>61480301.700000003</v>
      </c>
    </row>
    <row r="19" spans="1:5" x14ac:dyDescent="0.2">
      <c r="A19" s="5"/>
      <c r="B19" s="14" t="s">
        <v>15</v>
      </c>
      <c r="C19" s="6">
        <v>4284619.22</v>
      </c>
      <c r="D19" s="6">
        <v>11493961.4</v>
      </c>
      <c r="E19" s="7">
        <v>11489561.4</v>
      </c>
    </row>
    <row r="20" spans="1:5" x14ac:dyDescent="0.2">
      <c r="A20" s="5"/>
      <c r="B20" s="14" t="s">
        <v>16</v>
      </c>
      <c r="C20" s="6">
        <v>172304606.72</v>
      </c>
      <c r="D20" s="6">
        <v>194313168.5</v>
      </c>
      <c r="E20" s="7">
        <v>194074133.38999999</v>
      </c>
    </row>
    <row r="21" spans="1:5" x14ac:dyDescent="0.2">
      <c r="A21" s="5"/>
      <c r="B21" s="14" t="s">
        <v>17</v>
      </c>
      <c r="C21" s="6">
        <v>18120815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5669000</v>
      </c>
      <c r="D22" s="6">
        <v>4752784.49</v>
      </c>
      <c r="E22" s="7">
        <v>4752784.49</v>
      </c>
    </row>
    <row r="23" spans="1:5" x14ac:dyDescent="0.2">
      <c r="A23" s="5"/>
      <c r="B23" s="14" t="s">
        <v>19</v>
      </c>
      <c r="C23" s="6">
        <v>183298.18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85351124.149999976</v>
      </c>
      <c r="E24" s="13">
        <f>E3-E14</f>
        <v>88615760.00999999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46803443.369999997</v>
      </c>
      <c r="E28" s="21">
        <f>SUM(E29:E35)</f>
        <v>49812878.859999999</v>
      </c>
    </row>
    <row r="29" spans="1:5" x14ac:dyDescent="0.2">
      <c r="A29" s="5"/>
      <c r="B29" s="14" t="s">
        <v>26</v>
      </c>
      <c r="C29" s="22">
        <v>0</v>
      </c>
      <c r="D29" s="22">
        <v>10559544.82</v>
      </c>
      <c r="E29" s="23">
        <v>11411405.199999999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29928098.890000001</v>
      </c>
      <c r="E33" s="23">
        <v>32085667.609999999</v>
      </c>
    </row>
    <row r="34" spans="1:5" x14ac:dyDescent="0.2">
      <c r="A34" s="5"/>
      <c r="B34" s="14" t="s">
        <v>31</v>
      </c>
      <c r="C34" s="22">
        <v>0</v>
      </c>
      <c r="D34" s="22">
        <v>6243031.04</v>
      </c>
      <c r="E34" s="23">
        <v>6243037.4299999997</v>
      </c>
    </row>
    <row r="35" spans="1:5" x14ac:dyDescent="0.2">
      <c r="A35" s="5"/>
      <c r="B35" s="14" t="s">
        <v>32</v>
      </c>
      <c r="C35" s="22">
        <v>0</v>
      </c>
      <c r="D35" s="22">
        <v>72768.62</v>
      </c>
      <c r="E35" s="23">
        <v>72768.62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38547680.780000001</v>
      </c>
      <c r="E36" s="25">
        <f>SUM(E37:E39)</f>
        <v>38802887.539999999</v>
      </c>
    </row>
    <row r="37" spans="1:5" x14ac:dyDescent="0.2">
      <c r="A37" s="5"/>
      <c r="B37" s="14" t="s">
        <v>30</v>
      </c>
      <c r="C37" s="22">
        <v>0</v>
      </c>
      <c r="D37" s="22">
        <v>33579799.859999999</v>
      </c>
      <c r="E37" s="23">
        <v>33835006.619999997</v>
      </c>
    </row>
    <row r="38" spans="1:5" x14ac:dyDescent="0.2">
      <c r="B38" s="1" t="s">
        <v>31</v>
      </c>
      <c r="C38" s="22">
        <v>0</v>
      </c>
      <c r="D38" s="22">
        <v>4967880.92</v>
      </c>
      <c r="E38" s="23">
        <v>4967880.92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85351124.150000006</v>
      </c>
      <c r="E40" s="13">
        <f>E28+E36</f>
        <v>88615766.400000006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2021-01-28T22:51:11Z</cp:lastPrinted>
  <dcterms:created xsi:type="dcterms:W3CDTF">2017-12-20T04:54:53Z</dcterms:created>
  <dcterms:modified xsi:type="dcterms:W3CDTF">2021-05-05T19:03:31Z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